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360" yWindow="60" windowWidth="11340" windowHeight="5268"/>
  </bookViews>
  <sheets>
    <sheet name="Model" sheetId="1" r:id="rId1"/>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"2FCAZEYM4M2ZPTAT6HFMGDFN"</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definedName>
    <definedName name="RiskFixedSeed" hidden="1">123</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7</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StatFunctionsUpdateFreq">1</definedName>
    <definedName name="RiskTemplateSheetName">"myTemplate"</definedName>
    <definedName name="RiskUpdateDisplay" hidden="1">FALSE</definedName>
    <definedName name="RiskUpdateStatFunctions">TRUE</definedName>
    <definedName name="RiskUseDifferentSeedForEachSim" hidden="1">FALSE</definedName>
    <definedName name="RiskUseFixedSeed" hidden="1">TRUE</definedName>
    <definedName name="RiskUseMultipleCPUs" hidden="1">TRUE</definedName>
  </definedNames>
  <calcPr calcId="152511" iterate="1" concurrentCalc="0"/>
</workbook>
</file>

<file path=xl/calcChain.xml><?xml version="1.0" encoding="utf-8"?>
<calcChain xmlns="http://schemas.openxmlformats.org/spreadsheetml/2006/main">
  <c r="B11" i="1" l="1"/>
  <c r="B17" i="1"/>
  <c r="B18" i="1"/>
  <c r="C17" i="1"/>
  <c r="C18" i="1"/>
  <c r="D17" i="1"/>
  <c r="D18" i="1"/>
  <c r="E17" i="1"/>
  <c r="E18" i="1"/>
  <c r="F17" i="1"/>
  <c r="F18" i="1"/>
  <c r="G17" i="1"/>
  <c r="G18" i="1"/>
  <c r="H17" i="1"/>
  <c r="H18" i="1"/>
  <c r="I17" i="1"/>
  <c r="I18" i="1"/>
  <c r="B20" i="1"/>
  <c r="B25" i="1"/>
  <c r="C25" i="1"/>
  <c r="D25" i="1"/>
  <c r="E25" i="1"/>
  <c r="F25" i="1"/>
  <c r="G25" i="1"/>
  <c r="H25" i="1"/>
</calcChain>
</file>

<file path=xl/comments1.xml><?xml version="1.0" encoding="utf-8"?>
<comments xmlns="http://schemas.openxmlformats.org/spreadsheetml/2006/main">
  <authors>
    <author>Chris Albright</author>
    <author>Chris</author>
  </authors>
  <commentList>
    <comment ref="A11" authorId="0" shapeId="0">
      <text>
        <r>
          <rPr>
            <b/>
            <sz val="8"/>
            <color indexed="81"/>
            <rFont val="Tahoma"/>
            <family val="2"/>
          </rPr>
          <t>As a fraction of its estimate of the value of the field</t>
        </r>
        <r>
          <rPr>
            <sz val="8"/>
            <color indexed="81"/>
            <rFont val="Tahoma"/>
            <family val="2"/>
          </rPr>
          <t xml:space="preserve">
</t>
        </r>
      </text>
    </comment>
    <comment ref="A22" authorId="1" shapeId="0">
      <text>
        <r>
          <rPr>
            <b/>
            <sz val="9"/>
            <color indexed="81"/>
            <rFont val="Tahoma"/>
            <family val="2"/>
          </rPr>
          <t>Run the simulation again to make these summary results come alive.</t>
        </r>
        <r>
          <rPr>
            <sz val="9"/>
            <color indexed="81"/>
            <rFont val="Tahoma"/>
            <family val="2"/>
          </rPr>
          <t xml:space="preserve">
</t>
        </r>
      </text>
    </comment>
  </commentList>
</comments>
</file>

<file path=xl/sharedStrings.xml><?xml version="1.0" encoding="utf-8"?>
<sst xmlns="http://schemas.openxmlformats.org/spreadsheetml/2006/main" count="20" uniqueCount="18">
  <si>
    <t>Low</t>
  </si>
  <si>
    <t>High</t>
  </si>
  <si>
    <t>Distribution of competitors' estimates of value, as percentage of actual value (uniform)</t>
  </si>
  <si>
    <t>Distribution of competitors' bids, as percentage of their value estimates (uniform)</t>
  </si>
  <si>
    <t>RCO's bid</t>
  </si>
  <si>
    <t>Fractions to test</t>
  </si>
  <si>
    <t>Simulation model (competitor 1 is RCO)</t>
  </si>
  <si>
    <t>Actual value</t>
  </si>
  <si>
    <t>Competitor</t>
  </si>
  <si>
    <t>Estimate of value</t>
  </si>
  <si>
    <t>Bid</t>
  </si>
  <si>
    <t>Profit to RCO</t>
  </si>
  <si>
    <t>Bidding for drilling rights in oil field</t>
  </si>
  <si>
    <t>could be any value from $10 to $110</t>
  </si>
  <si>
    <t>Simulation</t>
  </si>
  <si>
    <t>Fraction bid by RCO</t>
  </si>
  <si>
    <t>Expected profit</t>
  </si>
  <si>
    <t>Summary results from @RISK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</si>
</sst>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quot;$&quot;#,##0.00"/>
    <numFmt numFmtId="165" formatCode="m/d/yy\ h:mm:ss"/>
    <numFmt numFmtId="166" formatCode="0.0000%"/>
  </numFmts>
  <fonts count="13" x14ac:knownFonts="1">
    <font>
      <sz val="11"/>
      <name val="Calibri"/>
      <family val="2"/>
    </font>
    <font>
      <sz val="10"/>
      <name val="Arial"/>
      <family val="2"/>
    </font>
    <font>
      <sz val="8"/>
      <color indexed="81"/>
      <name val="Tahoma"/>
      <family val="2"/>
    </font>
    <font>
      <b/>
      <sz val="8"/>
      <color indexed="81"/>
      <name val="Tahoma"/>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font>
    <font>
      <sz val="11"/>
      <name val="Calibri"/>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indexed="9"/>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9">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32">
    <xf numFmtId="0" fontId="0" fillId="0" borderId="0"/>
    <xf numFmtId="166"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7"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6" fillId="0" borderId="0" applyNumberFormat="0" applyFill="0" applyBorder="0" applyAlignment="0" applyProtection="0"/>
    <xf numFmtId="0" fontId="4" fillId="0" borderId="0" applyNumberFormat="0" applyFill="0" applyBorder="0" applyAlignment="0" applyProtection="0"/>
    <xf numFmtId="0" fontId="8" fillId="0" borderId="0" applyNumberFormat="0" applyFill="0" applyBorder="0" applyProtection="0">
      <alignment horizontal="left"/>
    </xf>
    <xf numFmtId="0" fontId="1" fillId="2" borderId="0" applyNumberFormat="0" applyFont="0" applyBorder="0" applyAlignment="0" applyProtection="0"/>
    <xf numFmtId="0" fontId="5" fillId="0" borderId="0" applyNumberFormat="0" applyFill="0" applyBorder="0" applyAlignment="0" applyProtection="0"/>
    <xf numFmtId="0" fontId="7"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5"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cellStyleXfs>
  <cellXfs count="8">
    <xf numFmtId="0" fontId="0" fillId="0" borderId="0" xfId="0"/>
    <xf numFmtId="0" fontId="9" fillId="0" borderId="0" xfId="0" applyFont="1"/>
    <xf numFmtId="0" fontId="10" fillId="0" borderId="0" xfId="0" applyFont="1"/>
    <xf numFmtId="9" fontId="10" fillId="3" borderId="0" xfId="0" applyNumberFormat="1" applyFont="1" applyFill="1" applyBorder="1"/>
    <xf numFmtId="0" fontId="10" fillId="4" borderId="0" xfId="0" applyFont="1" applyFill="1" applyBorder="1"/>
    <xf numFmtId="164" fontId="10" fillId="0" borderId="0" xfId="0" applyNumberFormat="1" applyFont="1"/>
    <xf numFmtId="164" fontId="10" fillId="5" borderId="0" xfId="0" applyNumberFormat="1" applyFont="1" applyFill="1" applyBorder="1"/>
    <xf numFmtId="0" fontId="0" fillId="0" borderId="0" xfId="0" applyFont="1"/>
  </cellXfs>
  <cellStyles count="32">
    <cellStyle name="Normal" xfId="0" builtinId="0" customBuiltin="1"/>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4">
    <dxf>
      <fill>
        <patternFill>
          <bgColor indexed="26"/>
        </patternFill>
      </fill>
    </dxf>
    <dxf>
      <fill>
        <patternFill>
          <bgColor indexed="26"/>
        </patternFill>
      </fill>
    </dxf>
    <dxf>
      <fill>
        <patternFill>
          <bgColor indexed="27"/>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317500</xdr:colOff>
      <xdr:row>4</xdr:row>
      <xdr:rowOff>114934</xdr:rowOff>
    </xdr:from>
    <xdr:to>
      <xdr:col>18</xdr:col>
      <xdr:colOff>457200</xdr:colOff>
      <xdr:row>16</xdr:row>
      <xdr:rowOff>175260</xdr:rowOff>
    </xdr:to>
    <xdr:sp macro="" textlink="">
      <xdr:nvSpPr>
        <xdr:cNvPr id="3" name="TextBox 2"/>
        <xdr:cNvSpPr txBox="1"/>
      </xdr:nvSpPr>
      <xdr:spPr>
        <a:xfrm>
          <a:off x="7320280" y="846454"/>
          <a:ext cx="5138420" cy="2254886"/>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a:solidFill>
                <a:schemeClr val="dk1"/>
              </a:solidFill>
              <a:effectLst/>
              <a:latin typeface="+mn-lt"/>
              <a:ea typeface="+mn-ea"/>
              <a:cs typeface="+mn-cs"/>
            </a:rPr>
            <a:t>You will see errors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a:t>These results indicate that the optimal fraction of its estimated value that RCO should bid is about 0.65.  Therefore, RCO should bid considerably below what it thinks the field is worth. To illustrate the statement in the problem, if RCO bids 95% of what it thinks the field is worth (the last simulation), it will usually win the bid, but its average profit will be negative.</a:t>
          </a:r>
        </a:p>
        <a:p>
          <a:endParaRPr lang="en-US" sz="1100"/>
        </a:p>
        <a:p>
          <a:r>
            <a:rPr lang="en-US" sz="1100"/>
            <a:t>Because everything</a:t>
          </a:r>
          <a:r>
            <a:rPr lang="en-US" sz="1100" baseline="0"/>
            <a:t> is a multiple of the actual (but unknown) value in cell B14, the results don't depend on that value. Actually, the fact that this value is between $10 million and $110 million is not used at all.</a:t>
          </a:r>
          <a:endParaRPr lang="en-US" sz="1100"/>
        </a:p>
      </xdr:txBody>
    </xdr:sp>
    <xdr:clientData/>
  </xdr:twoCellAnchor>
  <xdr:twoCellAnchor>
    <xdr:from>
      <xdr:col>4</xdr:col>
      <xdr:colOff>152400</xdr:colOff>
      <xdr:row>3</xdr:row>
      <xdr:rowOff>152400</xdr:rowOff>
    </xdr:from>
    <xdr:to>
      <xdr:col>8</xdr:col>
      <xdr:colOff>371475</xdr:colOff>
      <xdr:row>5</xdr:row>
      <xdr:rowOff>85725</xdr:rowOff>
    </xdr:to>
    <xdr:sp macro="" textlink="">
      <xdr:nvSpPr>
        <xdr:cNvPr id="4" name="TextBox 3"/>
        <xdr:cNvSpPr txBox="1"/>
      </xdr:nvSpPr>
      <xdr:spPr>
        <a:xfrm>
          <a:off x="3314700" y="723900"/>
          <a:ext cx="2657475" cy="31432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 All monetary values are in $ millions.</a:t>
          </a:r>
        </a:p>
      </xdr:txBody>
    </xdr:sp>
    <xdr:clientData/>
  </xdr:twoCellAnchor>
  <xdr:twoCellAnchor>
    <xdr:from>
      <xdr:col>2</xdr:col>
      <xdr:colOff>114300</xdr:colOff>
      <xdr:row>13</xdr:row>
      <xdr:rowOff>104775</xdr:rowOff>
    </xdr:from>
    <xdr:to>
      <xdr:col>2</xdr:col>
      <xdr:colOff>504825</xdr:colOff>
      <xdr:row>13</xdr:row>
      <xdr:rowOff>104775</xdr:rowOff>
    </xdr:to>
    <xdr:cxnSp macro="">
      <xdr:nvCxnSpPr>
        <xdr:cNvPr id="5" name="Straight Arrow Connector 4"/>
        <xdr:cNvCxnSpPr/>
      </xdr:nvCxnSpPr>
      <xdr:spPr bwMode="auto">
        <a:xfrm flipH="1">
          <a:off x="2057400" y="3343275"/>
          <a:ext cx="390525" cy="0"/>
        </a:xfrm>
        <a:prstGeom prst="straightConnector1">
          <a:avLst/>
        </a:prstGeom>
        <a:solidFill>
          <a:srgbClr val="FFFFFF"/>
        </a:solidFill>
        <a:ln w="9525" cap="flat" cmpd="sng" algn="ctr">
          <a:solidFill>
            <a:srgbClr val="000000"/>
          </a:solidFill>
          <a:prstDash val="solid"/>
          <a:round/>
          <a:headEnd type="none" w="med" len="med"/>
          <a:tailEnd type="arrow"/>
        </a:ln>
        <a:effec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J25"/>
  <sheetViews>
    <sheetView tabSelected="1" workbookViewId="0"/>
  </sheetViews>
  <sheetFormatPr defaultColWidth="9.109375" defaultRowHeight="14.4" x14ac:dyDescent="0.3"/>
  <cols>
    <col min="1" max="1" width="18.33203125" style="2" customWidth="1"/>
    <col min="2" max="2" width="10.88671875" style="2" customWidth="1"/>
    <col min="3" max="16384" width="9.109375" style="2"/>
  </cols>
  <sheetData>
    <row r="1" spans="1:10" x14ac:dyDescent="0.3">
      <c r="A1" s="1" t="s">
        <v>12</v>
      </c>
    </row>
    <row r="3" spans="1:10" x14ac:dyDescent="0.3">
      <c r="A3" s="2" t="s">
        <v>2</v>
      </c>
    </row>
    <row r="4" spans="1:10" x14ac:dyDescent="0.3">
      <c r="A4" s="2" t="s">
        <v>0</v>
      </c>
      <c r="B4" s="3">
        <v>0.5</v>
      </c>
    </row>
    <row r="5" spans="1:10" x14ac:dyDescent="0.3">
      <c r="A5" s="2" t="s">
        <v>1</v>
      </c>
      <c r="B5" s="3">
        <v>1.5</v>
      </c>
    </row>
    <row r="7" spans="1:10" x14ac:dyDescent="0.3">
      <c r="A7" s="2" t="s">
        <v>3</v>
      </c>
    </row>
    <row r="8" spans="1:10" x14ac:dyDescent="0.3">
      <c r="A8" s="2" t="s">
        <v>0</v>
      </c>
      <c r="B8" s="3">
        <v>0.4</v>
      </c>
    </row>
    <row r="9" spans="1:10" x14ac:dyDescent="0.3">
      <c r="A9" s="2" t="s">
        <v>1</v>
      </c>
      <c r="B9" s="3">
        <v>0.6</v>
      </c>
    </row>
    <row r="10" spans="1:10" x14ac:dyDescent="0.3">
      <c r="D10" s="2" t="s">
        <v>5</v>
      </c>
    </row>
    <row r="11" spans="1:10" x14ac:dyDescent="0.3">
      <c r="A11" s="2" t="s">
        <v>4</v>
      </c>
      <c r="B11" s="4">
        <f ca="1">_xll.RiskSimtable(D11:J11)</f>
        <v>0.5</v>
      </c>
      <c r="D11" s="2">
        <v>0.5</v>
      </c>
      <c r="E11" s="2">
        <v>0.55000000000000004</v>
      </c>
      <c r="F11" s="2">
        <v>0.6</v>
      </c>
      <c r="G11" s="2">
        <v>0.65</v>
      </c>
      <c r="H11" s="2">
        <v>0.7</v>
      </c>
      <c r="I11" s="2">
        <v>0.75</v>
      </c>
      <c r="J11" s="2">
        <v>0.95</v>
      </c>
    </row>
    <row r="13" spans="1:10" x14ac:dyDescent="0.3">
      <c r="A13" s="1" t="s">
        <v>6</v>
      </c>
    </row>
    <row r="14" spans="1:10" x14ac:dyDescent="0.3">
      <c r="A14" s="2" t="s">
        <v>7</v>
      </c>
      <c r="B14" s="5">
        <v>75</v>
      </c>
      <c r="D14" s="7" t="s">
        <v>13</v>
      </c>
    </row>
    <row r="16" spans="1:10" x14ac:dyDescent="0.3">
      <c r="A16" s="2" t="s">
        <v>8</v>
      </c>
      <c r="B16" s="2">
        <v>1</v>
      </c>
      <c r="C16" s="2">
        <v>2</v>
      </c>
      <c r="D16" s="2">
        <v>3</v>
      </c>
      <c r="E16" s="2">
        <v>4</v>
      </c>
      <c r="F16" s="2">
        <v>5</v>
      </c>
      <c r="G16" s="2">
        <v>6</v>
      </c>
      <c r="H16" s="2">
        <v>7</v>
      </c>
      <c r="I16" s="2">
        <v>8</v>
      </c>
    </row>
    <row r="17" spans="1:9" x14ac:dyDescent="0.3">
      <c r="A17" s="2" t="s">
        <v>9</v>
      </c>
      <c r="B17" s="5">
        <f ca="1">_xll.RiskUniform($B$4,$B$5)*$B$14</f>
        <v>75</v>
      </c>
      <c r="C17" s="5">
        <f ca="1">_xll.RiskUniform($B$4,$B$5)*$B$14</f>
        <v>75</v>
      </c>
      <c r="D17" s="5">
        <f ca="1">_xll.RiskUniform($B$4,$B$5)*$B$14</f>
        <v>75</v>
      </c>
      <c r="E17" s="5">
        <f ca="1">_xll.RiskUniform($B$4,$B$5)*$B$14</f>
        <v>75</v>
      </c>
      <c r="F17" s="5">
        <f ca="1">_xll.RiskUniform($B$4,$B$5)*$B$14</f>
        <v>75</v>
      </c>
      <c r="G17" s="5">
        <f ca="1">_xll.RiskUniform($B$4,$B$5)*$B$14</f>
        <v>75</v>
      </c>
      <c r="H17" s="5">
        <f ca="1">_xll.RiskUniform($B$4,$B$5)*$B$14</f>
        <v>75</v>
      </c>
      <c r="I17" s="5">
        <f ca="1">_xll.RiskUniform($B$4,$B$5)*$B$14</f>
        <v>75</v>
      </c>
    </row>
    <row r="18" spans="1:9" x14ac:dyDescent="0.3">
      <c r="A18" s="2" t="s">
        <v>10</v>
      </c>
      <c r="B18" s="5">
        <f ca="1">B11*B17</f>
        <v>37.5</v>
      </c>
      <c r="C18" s="5">
        <f ca="1">_xll.RiskUniform($B$8,$B$9)*C17</f>
        <v>37.5</v>
      </c>
      <c r="D18" s="5">
        <f ca="1">_xll.RiskUniform($B$8,$B$9)*D17</f>
        <v>37.5</v>
      </c>
      <c r="E18" s="5">
        <f ca="1">_xll.RiskUniform($B$8,$B$9)*E17</f>
        <v>37.5</v>
      </c>
      <c r="F18" s="5">
        <f ca="1">_xll.RiskUniform($B$8,$B$9)*F17</f>
        <v>37.5</v>
      </c>
      <c r="G18" s="5">
        <f ca="1">_xll.RiskUniform($B$8,$B$9)*G17</f>
        <v>37.5</v>
      </c>
      <c r="H18" s="5">
        <f ca="1">_xll.RiskUniform($B$8,$B$9)*H17</f>
        <v>37.5</v>
      </c>
      <c r="I18" s="5">
        <f ca="1">_xll.RiskUniform($B$8,$B$9)*I17</f>
        <v>37.5</v>
      </c>
    </row>
    <row r="20" spans="1:9" x14ac:dyDescent="0.3">
      <c r="A20" s="2" t="s">
        <v>11</v>
      </c>
      <c r="B20" s="6">
        <f ca="1">_xll.RiskOutput()+IF(B18&gt;MAX(C18:I18),B14-B18,0)</f>
        <v>0</v>
      </c>
    </row>
    <row r="22" spans="1:9" s="1" customFormat="1" x14ac:dyDescent="0.3">
      <c r="A22" s="1" t="s">
        <v>17</v>
      </c>
    </row>
    <row r="23" spans="1:9" x14ac:dyDescent="0.3">
      <c r="A23" s="7" t="s">
        <v>14</v>
      </c>
      <c r="B23" s="2">
        <v>1</v>
      </c>
      <c r="C23" s="2">
        <v>2</v>
      </c>
      <c r="D23" s="2">
        <v>3</v>
      </c>
      <c r="E23" s="2">
        <v>4</v>
      </c>
      <c r="F23" s="2">
        <v>5</v>
      </c>
      <c r="G23" s="2">
        <v>6</v>
      </c>
      <c r="H23" s="2">
        <v>7</v>
      </c>
    </row>
    <row r="24" spans="1:9" x14ac:dyDescent="0.3">
      <c r="A24" s="7" t="s">
        <v>15</v>
      </c>
      <c r="B24" s="2">
        <v>0.5</v>
      </c>
      <c r="C24" s="2">
        <v>0.55000000000000004</v>
      </c>
      <c r="D24" s="2">
        <v>0.6</v>
      </c>
      <c r="E24" s="2">
        <v>0.65</v>
      </c>
      <c r="F24" s="2">
        <v>0.7</v>
      </c>
      <c r="G24" s="2">
        <v>0.75</v>
      </c>
      <c r="H24" s="2">
        <v>0.95</v>
      </c>
    </row>
    <row r="25" spans="1:9" x14ac:dyDescent="0.3">
      <c r="A25" s="7" t="s">
        <v>16</v>
      </c>
      <c r="B25" s="5">
        <f ca="1">_xll.RiskMean($B$20,B23)</f>
        <v>2.3831820532979413</v>
      </c>
      <c r="C25" s="5">
        <f ca="1">_xll.RiskMean($B$20,C23)</f>
        <v>3.7840288400058193</v>
      </c>
      <c r="D25" s="5">
        <f ca="1">_xll.RiskMean($B$20,D23)</f>
        <v>4.7556356570312568</v>
      </c>
      <c r="E25" s="5">
        <f ca="1">_xll.RiskMean($B$20,E23)</f>
        <v>5.083300515203665</v>
      </c>
      <c r="F25" s="5">
        <f ca="1">_xll.RiskMean($B$20,F23)</f>
        <v>4.5876609934679067</v>
      </c>
      <c r="G25" s="5">
        <f ca="1">_xll.RiskMean($B$20,G23)</f>
        <v>3.6030779589977442</v>
      </c>
      <c r="H25" s="5">
        <f ca="1">_xll.RiskMean($B$20,H23)</f>
        <v>-3.7705458402352559</v>
      </c>
    </row>
  </sheetData>
  <phoneticPr fontId="0" type="noConversion"/>
  <conditionalFormatting sqref="B25:H25">
    <cfRule type="top10" dxfId="3" priority="1" rank="1"/>
  </conditionalFormatting>
  <pageMargins left="0.75" right="0.75" top="1" bottom="1" header="0.5" footer="0.5"/>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Company>Indiana University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2000-06-28T17:23:06Z</dcterms:created>
  <dcterms:modified xsi:type="dcterms:W3CDTF">2014-03-17T15:26:31Z</dcterms:modified>
</cp:coreProperties>
</file>